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6" i="1" l="1"/>
  <c r="E27" i="1"/>
  <c r="F27" i="1"/>
  <c r="E32" i="1" l="1"/>
  <c r="F32" i="1"/>
  <c r="D31" i="1"/>
  <c r="F31" i="1"/>
  <c r="E31" i="1"/>
  <c r="F29" i="1"/>
  <c r="E29" i="1"/>
  <c r="D29" i="1"/>
  <c r="D27" i="1"/>
  <c r="E26" i="1" l="1"/>
  <c r="F26" i="1"/>
  <c r="E24" i="1"/>
  <c r="F24" i="1"/>
  <c r="D24" i="1"/>
  <c r="E22" i="1"/>
  <c r="E41" i="1" s="1"/>
  <c r="F22" i="1"/>
  <c r="F41" i="1" s="1"/>
  <c r="D22" i="1"/>
  <c r="D32" i="1"/>
  <c r="E38" i="1"/>
  <c r="E39" i="1" s="1"/>
  <c r="E40" i="1" s="1"/>
  <c r="F38" i="1"/>
  <c r="F39" i="1" s="1"/>
  <c r="F40" i="1" s="1"/>
  <c r="D38" i="1"/>
  <c r="D39" i="1" s="1"/>
  <c r="D40" i="1" s="1"/>
  <c r="F35" i="1"/>
  <c r="F36" i="1" s="1"/>
  <c r="E35" i="1"/>
  <c r="E36" i="1" s="1"/>
  <c r="D35" i="1"/>
  <c r="D36" i="1" s="1"/>
  <c r="F34" i="1"/>
  <c r="E34" i="1"/>
  <c r="D34" i="1"/>
  <c r="D41" i="1" l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<sst xmlns="http://schemas.openxmlformats.org/spreadsheetml/2006/main" count="59" uniqueCount="58">
  <si>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</si>
  <si>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</si>
  <si>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</si>
  <si>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</si>
  <si>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</si>
  <si>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</si>
  <si>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</si>
  <si>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</si>
  <si>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</si>
  <si>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</si>
  <si>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</si>
  <si>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</si>
  <si>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</si>
  <si>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</si>
  <si>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</si>
  <si>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</si>
  <si>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</si>
  <si>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</si>
  <si>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</si>
  <si>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</si>
  <si>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</si>
  <si>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</si>
  <si>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</si>
  <si>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</si>
  <si>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</si>
  <si>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</si>
  <si>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</si>
  <si>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</si>
  <si>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</si>
  <si>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</si>
  <si>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</si>
  <si>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</si>
  <si>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</si>
  <si>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</si>
  <si>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</si>
  <si>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</si>
  <si>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</si>
  <si>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2018 год</t>
  </si>
  <si>
    <t>2019 год</t>
  </si>
  <si>
    <t>2020 год</t>
  </si>
  <si>
    <t>от 01 декабря 2017  г.  № 365-31</t>
  </si>
  <si>
    <t xml:space="preserve">Источники внутреннего финансирования дефицита  бюджета Северо-Енисейского района 
на 2018 год и плановый период 2019 - 2020 годов 
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</si>
  <si>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</si>
  <si>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</si>
  <si>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</si>
  <si>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</si>
  <si>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2018 год и плановый период 2019-2020 годов»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</si>
  <si>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</si>
  <si>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</si>
  <si>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</si>
  <si>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</si>
  <si>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</si>
  <si>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</si>
  <si>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</si>
  <si>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</si>
  <si>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</si>
  <si>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</si>
  <si>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от  27.09.2018 № 514-41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</si>
</sst>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1"/>
  <sheetViews>
    <sheetView tabSelected="1" workbookViewId="0">
      <selection activeCell="D8" sqref="D8:F8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2" spans="1:6" x14ac:dyDescent="0.25">
      <c r="D2" s="18" t="s">
        <v>33</v>
      </c>
      <c r="E2" s="18"/>
      <c r="F2" s="18"/>
    </row>
    <row r="3" spans="1:6" x14ac:dyDescent="0.25">
      <c r="D3" s="17" t="s">
        <v>42</v>
      </c>
      <c r="E3" s="17"/>
      <c r="F3" s="17"/>
    </row>
    <row r="4" spans="1:6" x14ac:dyDescent="0.25">
      <c r="D4" s="17" t="s">
        <v>43</v>
      </c>
      <c r="E4" s="17"/>
      <c r="F4" s="17"/>
    </row>
    <row r="5" spans="1:6" x14ac:dyDescent="0.25">
      <c r="D5" s="17" t="s">
        <v>44</v>
      </c>
      <c r="E5" s="17"/>
      <c r="F5" s="17"/>
    </row>
    <row r="6" spans="1:6" x14ac:dyDescent="0.25">
      <c r="D6" s="17" t="s">
        <v>45</v>
      </c>
      <c r="E6" s="17"/>
      <c r="F6" s="17"/>
    </row>
    <row r="7" spans="1:6" x14ac:dyDescent="0.25">
      <c r="D7" s="17" t="s">
        <v>46</v>
      </c>
      <c r="E7" s="17"/>
      <c r="F7" s="17"/>
    </row>
    <row r="8" spans="1:6" x14ac:dyDescent="0.25">
      <c r="D8" s="17" t="s">
        <v>57</v>
      </c>
      <c r="E8" s="17"/>
      <c r="F8" s="17"/>
    </row>
    <row r="9" spans="1:6" x14ac:dyDescent="0.25">
      <c r="D9" s="14"/>
      <c r="E9" s="14"/>
      <c r="F9" s="14"/>
    </row>
    <row r="11" spans="1:6" ht="15.75" x14ac:dyDescent="0.25">
      <c r="D11" s="22" t="s">
        <v>33</v>
      </c>
      <c r="E11" s="22"/>
      <c r="F11" s="22"/>
    </row>
    <row r="12" spans="1:6" ht="15.75" x14ac:dyDescent="0.25">
      <c r="D12" s="23" t="s">
        <v>0</v>
      </c>
      <c r="E12" s="23"/>
      <c r="F12" s="23"/>
    </row>
    <row r="13" spans="1:6" ht="15.75" x14ac:dyDescent="0.25">
      <c r="D13" s="23" t="s">
        <v>1</v>
      </c>
      <c r="E13" s="23"/>
      <c r="F13" s="23"/>
    </row>
    <row r="14" spans="1:6" ht="15.75" x14ac:dyDescent="0.25">
      <c r="D14" s="23" t="s">
        <v>40</v>
      </c>
      <c r="E14" s="23"/>
      <c r="F14" s="23"/>
    </row>
    <row r="15" spans="1:6" ht="10.5" customHeight="1" x14ac:dyDescent="0.25"/>
    <row r="16" spans="1:6" ht="30.75" customHeight="1" x14ac:dyDescent="0.25">
      <c r="A16" s="24" t="s">
        <v>41</v>
      </c>
      <c r="B16" s="24"/>
      <c r="C16" s="24"/>
      <c r="D16" s="24"/>
      <c r="E16" s="24"/>
      <c r="F16" s="24"/>
    </row>
    <row r="17" spans="1:6" ht="12" customHeight="1" x14ac:dyDescent="0.25">
      <c r="A17" s="1"/>
      <c r="B17" s="1"/>
      <c r="C17" s="1"/>
      <c r="D17" s="1"/>
      <c r="E17" s="1"/>
      <c r="F17" s="1"/>
    </row>
    <row r="18" spans="1:6" ht="15.75" x14ac:dyDescent="0.25">
      <c r="E18" s="25" t="s">
        <v>2</v>
      </c>
      <c r="F18" s="25"/>
    </row>
    <row r="19" spans="1:6" ht="21" customHeight="1" x14ac:dyDescent="0.25">
      <c r="A19" s="26" t="s">
        <v>3</v>
      </c>
      <c r="B19" s="26" t="s">
        <v>4</v>
      </c>
      <c r="C19" s="26" t="s">
        <v>5</v>
      </c>
      <c r="D19" s="28" t="s">
        <v>36</v>
      </c>
      <c r="E19" s="28"/>
      <c r="F19" s="28"/>
    </row>
    <row r="20" spans="1:6" ht="78" customHeight="1" x14ac:dyDescent="0.25">
      <c r="A20" s="27"/>
      <c r="B20" s="27"/>
      <c r="C20" s="27"/>
      <c r="D20" s="2" t="s">
        <v>37</v>
      </c>
      <c r="E20" s="2" t="s">
        <v>38</v>
      </c>
      <c r="F20" s="2" t="s">
        <v>39</v>
      </c>
    </row>
    <row r="21" spans="1:6" ht="15.75" x14ac:dyDescent="0.25">
      <c r="A21" s="3"/>
      <c r="B21" s="3">
        <v>1</v>
      </c>
      <c r="C21" s="3">
        <v>2</v>
      </c>
      <c r="D21" s="3">
        <v>3</v>
      </c>
      <c r="E21" s="3">
        <v>4</v>
      </c>
      <c r="F21" s="3">
        <v>5</v>
      </c>
    </row>
    <row r="22" spans="1:6" ht="31.5" x14ac:dyDescent="0.25">
      <c r="A22" s="4">
        <v>1</v>
      </c>
      <c r="B22" s="4" t="s">
        <v>28</v>
      </c>
      <c r="C22" s="5" t="s">
        <v>14</v>
      </c>
      <c r="D22" s="12">
        <f>D23-D25</f>
        <v>20000</v>
      </c>
      <c r="E22" s="12">
        <f t="shared" ref="E22:F22" si="0">E23-E25</f>
        <v>150000</v>
      </c>
      <c r="F22" s="12">
        <f t="shared" si="0"/>
        <v>0</v>
      </c>
    </row>
    <row r="23" spans="1:6" ht="32.25" customHeight="1" x14ac:dyDescent="0.25">
      <c r="A23" s="4">
        <v>2</v>
      </c>
      <c r="B23" s="6" t="s">
        <v>29</v>
      </c>
      <c r="C23" s="7" t="s">
        <v>15</v>
      </c>
      <c r="D23" s="13">
        <v>230000</v>
      </c>
      <c r="E23" s="12">
        <v>170000</v>
      </c>
      <c r="F23" s="12">
        <v>170000</v>
      </c>
    </row>
    <row r="24" spans="1:6" ht="47.25" x14ac:dyDescent="0.25">
      <c r="A24" s="4">
        <v>3</v>
      </c>
      <c r="B24" s="6" t="s">
        <v>30</v>
      </c>
      <c r="C24" s="7" t="s">
        <v>16</v>
      </c>
      <c r="D24" s="13">
        <f>D23</f>
        <v>230000</v>
      </c>
      <c r="E24" s="13">
        <f t="shared" ref="E24:F24" si="1">E23</f>
        <v>170000</v>
      </c>
      <c r="F24" s="13">
        <f t="shared" si="1"/>
        <v>170000</v>
      </c>
    </row>
    <row r="25" spans="1:6" ht="47.25" x14ac:dyDescent="0.25">
      <c r="A25" s="4">
        <v>4</v>
      </c>
      <c r="B25" s="6" t="s">
        <v>31</v>
      </c>
      <c r="C25" s="7" t="s">
        <v>17</v>
      </c>
      <c r="D25" s="13">
        <v>210000</v>
      </c>
      <c r="E25" s="12">
        <v>20000</v>
      </c>
      <c r="F25" s="12">
        <v>170000</v>
      </c>
    </row>
    <row r="26" spans="1:6" ht="51.75" customHeight="1" x14ac:dyDescent="0.25">
      <c r="A26" s="4">
        <v>5</v>
      </c>
      <c r="B26" s="6" t="s">
        <v>32</v>
      </c>
      <c r="C26" s="7" t="s">
        <v>34</v>
      </c>
      <c r="D26" s="13">
        <f>D25</f>
        <v>210000</v>
      </c>
      <c r="E26" s="13">
        <f t="shared" ref="E26:F26" si="2">E25</f>
        <v>20000</v>
      </c>
      <c r="F26" s="13">
        <f t="shared" si="2"/>
        <v>170000</v>
      </c>
    </row>
    <row r="27" spans="1:6" ht="36" customHeight="1" x14ac:dyDescent="0.25">
      <c r="A27" s="4">
        <v>6</v>
      </c>
      <c r="B27" s="15" t="s">
        <v>47</v>
      </c>
      <c r="C27" s="16" t="s">
        <v>48</v>
      </c>
      <c r="D27" s="13">
        <f>D28-D30</f>
        <v>150000</v>
      </c>
      <c r="E27" s="13">
        <f t="shared" ref="E27:F27" si="3">E28-E30</f>
        <v>-150000</v>
      </c>
      <c r="F27" s="13">
        <f t="shared" si="3"/>
        <v>0</v>
      </c>
    </row>
    <row r="28" spans="1:6" ht="51" customHeight="1" x14ac:dyDescent="0.25">
      <c r="A28" s="4">
        <v>7</v>
      </c>
      <c r="B28" s="15" t="s">
        <v>49</v>
      </c>
      <c r="C28" s="16" t="s">
        <v>50</v>
      </c>
      <c r="D28" s="13">
        <v>150000</v>
      </c>
      <c r="E28" s="12">
        <v>0</v>
      </c>
      <c r="F28" s="12">
        <v>0</v>
      </c>
    </row>
    <row r="29" spans="1:6" ht="64.5" customHeight="1" x14ac:dyDescent="0.25">
      <c r="A29" s="4">
        <v>8</v>
      </c>
      <c r="B29" s="15" t="s">
        <v>51</v>
      </c>
      <c r="C29" s="16" t="s">
        <v>52</v>
      </c>
      <c r="D29" s="13">
        <f>D28</f>
        <v>150000</v>
      </c>
      <c r="E29" s="13">
        <f t="shared" ref="E29:F29" si="4">E28</f>
        <v>0</v>
      </c>
      <c r="F29" s="13">
        <f t="shared" si="4"/>
        <v>0</v>
      </c>
    </row>
    <row r="30" spans="1:6" ht="69.75" customHeight="1" x14ac:dyDescent="0.25">
      <c r="A30" s="4">
        <v>9</v>
      </c>
      <c r="B30" s="15" t="s">
        <v>53</v>
      </c>
      <c r="C30" s="16" t="s">
        <v>54</v>
      </c>
      <c r="D30" s="13">
        <v>0</v>
      </c>
      <c r="E30" s="12">
        <v>150000</v>
      </c>
      <c r="F30" s="12">
        <v>0</v>
      </c>
    </row>
    <row r="31" spans="1:6" ht="69" customHeight="1" x14ac:dyDescent="0.25">
      <c r="A31" s="4">
        <v>10</v>
      </c>
      <c r="B31" s="15" t="s">
        <v>55</v>
      </c>
      <c r="C31" s="16" t="s">
        <v>56</v>
      </c>
      <c r="D31" s="13">
        <f>D30</f>
        <v>0</v>
      </c>
      <c r="E31" s="12">
        <f>E30</f>
        <v>150000</v>
      </c>
      <c r="F31" s="12">
        <f>F30</f>
        <v>0</v>
      </c>
    </row>
    <row r="32" spans="1:6" ht="31.5" x14ac:dyDescent="0.25">
      <c r="A32" s="4">
        <v>11</v>
      </c>
      <c r="B32" s="8" t="s">
        <v>19</v>
      </c>
      <c r="C32" s="9" t="s">
        <v>18</v>
      </c>
      <c r="D32" s="12">
        <f>D37+D33</f>
        <v>-39296.299999999814</v>
      </c>
      <c r="E32" s="12">
        <f t="shared" ref="E32:F32" si="5">E37+E33</f>
        <v>0</v>
      </c>
      <c r="F32" s="12">
        <f t="shared" si="5"/>
        <v>0</v>
      </c>
    </row>
    <row r="33" spans="1:6" ht="15.75" x14ac:dyDescent="0.25">
      <c r="A33" s="4">
        <v>12</v>
      </c>
      <c r="B33" s="8" t="s">
        <v>20</v>
      </c>
      <c r="C33" s="10" t="s">
        <v>6</v>
      </c>
      <c r="D33" s="12">
        <v>-2495644.4</v>
      </c>
      <c r="E33" s="12">
        <v>-2188698.2000000002</v>
      </c>
      <c r="F33" s="12">
        <v>-2252193.6</v>
      </c>
    </row>
    <row r="34" spans="1:6" ht="31.5" x14ac:dyDescent="0.25">
      <c r="A34" s="4">
        <v>13</v>
      </c>
      <c r="B34" s="8" t="s">
        <v>21</v>
      </c>
      <c r="C34" s="10" t="s">
        <v>7</v>
      </c>
      <c r="D34" s="12">
        <f>D33</f>
        <v>-2495644.4</v>
      </c>
      <c r="E34" s="12">
        <f>E33</f>
        <v>-2188698.2000000002</v>
      </c>
      <c r="F34" s="12">
        <f>F33</f>
        <v>-2252193.6</v>
      </c>
    </row>
    <row r="35" spans="1:6" ht="31.5" x14ac:dyDescent="0.25">
      <c r="A35" s="4">
        <v>14</v>
      </c>
      <c r="B35" s="8" t="s">
        <v>22</v>
      </c>
      <c r="C35" s="10" t="s">
        <v>8</v>
      </c>
      <c r="D35" s="12">
        <f>D33</f>
        <v>-2495644.4</v>
      </c>
      <c r="E35" s="12">
        <f>E33</f>
        <v>-2188698.2000000002</v>
      </c>
      <c r="F35" s="12">
        <f>F33</f>
        <v>-2252193.6</v>
      </c>
    </row>
    <row r="36" spans="1:6" ht="31.5" x14ac:dyDescent="0.25">
      <c r="A36" s="4">
        <v>15</v>
      </c>
      <c r="B36" s="11" t="s">
        <v>23</v>
      </c>
      <c r="C36" s="10" t="s">
        <v>9</v>
      </c>
      <c r="D36" s="12">
        <f>D35</f>
        <v>-2495644.4</v>
      </c>
      <c r="E36" s="12">
        <f t="shared" ref="E36:F36" si="6">E35</f>
        <v>-2188698.2000000002</v>
      </c>
      <c r="F36" s="12">
        <f t="shared" si="6"/>
        <v>-2252193.6</v>
      </c>
    </row>
    <row r="37" spans="1:6" ht="15.75" x14ac:dyDescent="0.25">
      <c r="A37" s="4">
        <v>16</v>
      </c>
      <c r="B37" s="11" t="s">
        <v>24</v>
      </c>
      <c r="C37" s="10" t="s">
        <v>10</v>
      </c>
      <c r="D37" s="12">
        <v>2456348.1</v>
      </c>
      <c r="E37" s="12">
        <v>2188698.2000000002</v>
      </c>
      <c r="F37" s="12">
        <v>2252193.6</v>
      </c>
    </row>
    <row r="38" spans="1:6" ht="31.5" x14ac:dyDescent="0.25">
      <c r="A38" s="4">
        <v>17</v>
      </c>
      <c r="B38" s="11" t="s">
        <v>25</v>
      </c>
      <c r="C38" s="10" t="s">
        <v>11</v>
      </c>
      <c r="D38" s="12">
        <f>D37</f>
        <v>2456348.1</v>
      </c>
      <c r="E38" s="12">
        <f t="shared" ref="E38:F38" si="7">E37</f>
        <v>2188698.2000000002</v>
      </c>
      <c r="F38" s="12">
        <f t="shared" si="7"/>
        <v>2252193.6</v>
      </c>
    </row>
    <row r="39" spans="1:6" ht="31.5" x14ac:dyDescent="0.25">
      <c r="A39" s="4">
        <v>18</v>
      </c>
      <c r="B39" s="11" t="s">
        <v>26</v>
      </c>
      <c r="C39" s="10" t="s">
        <v>12</v>
      </c>
      <c r="D39" s="12">
        <f>D38</f>
        <v>2456348.1</v>
      </c>
      <c r="E39" s="12">
        <f>E38</f>
        <v>2188698.2000000002</v>
      </c>
      <c r="F39" s="12">
        <f>F38</f>
        <v>2252193.6</v>
      </c>
    </row>
    <row r="40" spans="1:6" ht="31.5" x14ac:dyDescent="0.25">
      <c r="A40" s="4">
        <v>19</v>
      </c>
      <c r="B40" s="11" t="s">
        <v>27</v>
      </c>
      <c r="C40" s="10" t="s">
        <v>13</v>
      </c>
      <c r="D40" s="12">
        <f>D39</f>
        <v>2456348.1</v>
      </c>
      <c r="E40" s="12">
        <f t="shared" ref="E40:F40" si="8">E39</f>
        <v>2188698.2000000002</v>
      </c>
      <c r="F40" s="12">
        <f t="shared" si="8"/>
        <v>2252193.6</v>
      </c>
    </row>
    <row r="41" spans="1:6" ht="15.75" x14ac:dyDescent="0.25">
      <c r="A41" s="19" t="s">
        <v>35</v>
      </c>
      <c r="B41" s="20"/>
      <c r="C41" s="21"/>
      <c r="D41" s="12">
        <f>D22+D32+D27</f>
        <v>130703.70000000019</v>
      </c>
      <c r="E41" s="12">
        <f t="shared" ref="E41:F41" si="9">E22+E32+E27</f>
        <v>0</v>
      </c>
      <c r="F41" s="12">
        <f t="shared" si="9"/>
        <v>0</v>
      </c>
    </row>
  </sheetData>
  <mergeCells count="18">
    <mergeCell ref="A41:C41"/>
    <mergeCell ref="D11:F11"/>
    <mergeCell ref="D12:F12"/>
    <mergeCell ref="D13:F13"/>
    <mergeCell ref="D14:F14"/>
    <mergeCell ref="A16:F16"/>
    <mergeCell ref="E18:F18"/>
    <mergeCell ref="A19:A20"/>
    <mergeCell ref="B19:B20"/>
    <mergeCell ref="C19:C20"/>
    <mergeCell ref="D19:F19"/>
    <mergeCell ref="D7:F7"/>
    <mergeCell ref="D8:F8"/>
    <mergeCell ref="D2:F2"/>
    <mergeCell ref="D3:F3"/>
    <mergeCell ref="D4:F4"/>
    <mergeCell ref="D5:F5"/>
    <mergeCell ref="D6:F6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2018-09-27T03:53:20Z</dcterms:modified>
</cp:coreProperties>
</file>